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18" documentId="8_{C6B25EA1-652E-4FED-942C-C7D93FE49DDB}" xr6:coauthVersionLast="47" xr6:coauthVersionMax="47" xr10:uidLastSave="{233EA8FC-0D9D-42CB-A984-3955EB5F4C97}"/>
  <bookViews>
    <workbookView xWindow="-120" yWindow="-120" windowWidth="29040" windowHeight="17640" tabRatio="936" xr2:uid="{00000000-000D-0000-FFFF-FFFF00000000}"/>
  </bookViews>
  <sheets>
    <sheet name="2025" sheetId="2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" i="20" l="1"/>
  <c r="K11" i="20"/>
  <c r="N18" i="20" l="1"/>
  <c r="O18" i="20"/>
  <c r="P18" i="20"/>
  <c r="K18" i="20"/>
  <c r="L9" i="20"/>
  <c r="M10" i="20"/>
  <c r="L13" i="20"/>
  <c r="L14" i="20"/>
  <c r="L15" i="20"/>
  <c r="L16" i="20"/>
  <c r="K10" i="20"/>
  <c r="P9" i="20"/>
  <c r="P13" i="20"/>
  <c r="P14" i="20"/>
  <c r="P15" i="20"/>
  <c r="P16" i="20"/>
  <c r="K9" i="20"/>
  <c r="K13" i="20"/>
  <c r="K14" i="20"/>
  <c r="K15" i="20"/>
  <c r="K16" i="20"/>
  <c r="K17" i="20"/>
  <c r="L17" i="20"/>
  <c r="M9" i="20" l="1"/>
  <c r="M13" i="20"/>
  <c r="M16" i="20"/>
  <c r="M17" i="20"/>
  <c r="M15" i="20"/>
  <c r="M14" i="20"/>
  <c r="J18" i="20"/>
  <c r="I18" i="20"/>
  <c r="F18" i="20"/>
  <c r="E18" i="20"/>
  <c r="C18" i="20"/>
  <c r="L18" i="20" l="1"/>
  <c r="M18" i="20" l="1"/>
</calcChain>
</file>

<file path=xl/sharedStrings.xml><?xml version="1.0" encoding="utf-8"?>
<sst xmlns="http://schemas.openxmlformats.org/spreadsheetml/2006/main" count="48" uniqueCount="36">
  <si>
    <t>Шифър</t>
  </si>
  <si>
    <t>Професионален бакалавър</t>
  </si>
  <si>
    <t>Бакалавър</t>
  </si>
  <si>
    <t>Магистър</t>
  </si>
  <si>
    <t>Общо</t>
  </si>
  <si>
    <t>Администрация и управление</t>
  </si>
  <si>
    <t>Общо инженерство</t>
  </si>
  <si>
    <t>Електротехника, електроника и автоматика</t>
  </si>
  <si>
    <t>Материали и материалознание</t>
  </si>
  <si>
    <t>Социални, стопански и правни науки</t>
  </si>
  <si>
    <t>Технически науки</t>
  </si>
  <si>
    <t>ВСИЧКО:</t>
  </si>
  <si>
    <t>Социални дейности</t>
  </si>
  <si>
    <t>Машинно инженерство</t>
  </si>
  <si>
    <t>Комуникационна и компютърна техника</t>
  </si>
  <si>
    <t>ТЕХНИЧЕСКИ УНИВЕРСИТЕТ - ГАБРОВО</t>
  </si>
  <si>
    <t>ПРИЛОЖЕНИЕ № 1.28</t>
  </si>
  <si>
    <t>3.</t>
  </si>
  <si>
    <t>3.4.</t>
  </si>
  <si>
    <t>3.7.</t>
  </si>
  <si>
    <t>5.</t>
  </si>
  <si>
    <t>5.1.</t>
  </si>
  <si>
    <t>5.2.</t>
  </si>
  <si>
    <t>5.3.</t>
  </si>
  <si>
    <t>5.6.</t>
  </si>
  <si>
    <t>5.13.</t>
  </si>
  <si>
    <t>Области на висше образование и професионални направления</t>
  </si>
  <si>
    <t>Образователно-квалификационни степени и форми на обучение</t>
  </si>
  <si>
    <t>Магистър след придобита ОКС Бакалавър</t>
  </si>
  <si>
    <t>РО</t>
  </si>
  <si>
    <t>ЗО</t>
  </si>
  <si>
    <t>Образователна и научна степен Доктор по форми на обучение</t>
  </si>
  <si>
    <t>РО - редовно обучение; ЗО - задочно обучение</t>
  </si>
  <si>
    <t>Всичко студенти</t>
  </si>
  <si>
    <t>Администрация и управление*</t>
  </si>
  <si>
    <t>*допълнителен прием под условие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</si>
</sst>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i/>
      <sz val="9"/>
      <name val="Calibri"/>
      <family val="2"/>
      <charset val="204"/>
      <scheme val="minor"/>
    </font>
    <font>
      <b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3" fillId="0" borderId="1" xfId="0" applyFont="1" applyBorder="1"/>
    <xf numFmtId="0" fontId="5" fillId="0" borderId="0" xfId="0" applyFont="1"/>
    <xf numFmtId="0" fontId="5" fillId="0" borderId="1" xfId="0" applyFont="1" applyBorder="1" applyAlignment="1">
      <alignment horizontal="centerContinuous" vertical="center" wrapText="1"/>
    </xf>
    <xf numFmtId="0" fontId="5" fillId="0" borderId="1" xfId="0" applyFont="1" applyBorder="1"/>
    <xf numFmtId="0" fontId="7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Continuous" vertical="center" wrapText="1"/>
    </xf>
    <xf numFmtId="0" fontId="7" fillId="0" borderId="8" xfId="0" applyFont="1" applyBorder="1"/>
    <xf numFmtId="0" fontId="9" fillId="0" borderId="8" xfId="0" applyFont="1" applyBorder="1"/>
    <xf numFmtId="0" fontId="7" fillId="0" borderId="0" xfId="0" applyFont="1" applyBorder="1"/>
    <xf numFmtId="0" fontId="9" fillId="0" borderId="0" xfId="0" applyFont="1" applyBorder="1"/>
    <xf numFmtId="0" fontId="6" fillId="0" borderId="0" xfId="0" applyFont="1" applyBorder="1"/>
    <xf numFmtId="0" fontId="1" fillId="0" borderId="0" xfId="0" applyFont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3" fontId="4" fillId="0" borderId="1" xfId="0" applyNumberFormat="1" applyFont="1" applyBorder="1"/>
    <xf numFmtId="3" fontId="2" fillId="0" borderId="1" xfId="0" applyNumberFormat="1" applyFont="1" applyBorder="1"/>
    <xf numFmtId="0" fontId="2" fillId="0" borderId="1" xfId="0" applyNumberFormat="1" applyFont="1" applyBorder="1"/>
    <xf numFmtId="3" fontId="5" fillId="0" borderId="0" xfId="0" applyNumberFormat="1" applyFont="1"/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tabSelected="1" zoomScale="115" zoomScaleNormal="115" workbookViewId="0">
      <selection activeCell="A21" sqref="A21"/>
    </sheetView>
  </sheetViews>
  <sheetFormatPr defaultRowHeight="15" x14ac:dyDescent="0.25"/>
  <cols>
    <col min="1" max="1" width="8" style="4" customWidth="1"/>
    <col min="2" max="2" width="36.28515625" style="4" customWidth="1"/>
    <col min="3" max="16" width="7.7109375" style="4" customWidth="1"/>
    <col min="17" max="16384" width="9.140625" style="4"/>
  </cols>
  <sheetData>
    <row r="1" spans="1:16" x14ac:dyDescent="0.25">
      <c r="A1" s="27" t="s">
        <v>16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16" x14ac:dyDescent="0.25">
      <c r="A2" s="28" t="s">
        <v>15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1:16" x14ac:dyDescent="0.25">
      <c r="A4" s="29" t="s">
        <v>0</v>
      </c>
      <c r="B4" s="29" t="s">
        <v>26</v>
      </c>
      <c r="C4" s="29" t="s">
        <v>27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1" t="s">
        <v>31</v>
      </c>
      <c r="O4" s="22"/>
      <c r="P4" s="23"/>
    </row>
    <row r="5" spans="1:16" ht="49.5" customHeight="1" x14ac:dyDescent="0.25">
      <c r="A5" s="29"/>
      <c r="B5" s="29"/>
      <c r="C5" s="29" t="s">
        <v>1</v>
      </c>
      <c r="D5" s="29"/>
      <c r="E5" s="29" t="s">
        <v>2</v>
      </c>
      <c r="F5" s="29"/>
      <c r="G5" s="29" t="s">
        <v>3</v>
      </c>
      <c r="H5" s="29"/>
      <c r="I5" s="29" t="s">
        <v>28</v>
      </c>
      <c r="J5" s="29"/>
      <c r="K5" s="29" t="s">
        <v>33</v>
      </c>
      <c r="L5" s="29"/>
      <c r="M5" s="29"/>
      <c r="N5" s="24"/>
      <c r="O5" s="25"/>
      <c r="P5" s="26"/>
    </row>
    <row r="6" spans="1:16" ht="17.25" customHeight="1" x14ac:dyDescent="0.25">
      <c r="A6" s="29"/>
      <c r="B6" s="29"/>
      <c r="C6" s="5" t="s">
        <v>29</v>
      </c>
      <c r="D6" s="5" t="s">
        <v>30</v>
      </c>
      <c r="E6" s="5" t="s">
        <v>29</v>
      </c>
      <c r="F6" s="5" t="s">
        <v>30</v>
      </c>
      <c r="G6" s="5" t="s">
        <v>29</v>
      </c>
      <c r="H6" s="5" t="s">
        <v>30</v>
      </c>
      <c r="I6" s="5" t="s">
        <v>29</v>
      </c>
      <c r="J6" s="5" t="s">
        <v>30</v>
      </c>
      <c r="K6" s="5" t="s">
        <v>29</v>
      </c>
      <c r="L6" s="5" t="s">
        <v>30</v>
      </c>
      <c r="M6" s="5" t="s">
        <v>4</v>
      </c>
      <c r="N6" s="7" t="s">
        <v>29</v>
      </c>
      <c r="O6" s="7" t="s">
        <v>30</v>
      </c>
      <c r="P6" s="7" t="s">
        <v>4</v>
      </c>
    </row>
    <row r="7" spans="1:16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</row>
    <row r="8" spans="1:16" x14ac:dyDescent="0.25">
      <c r="A8" s="1" t="s">
        <v>17</v>
      </c>
      <c r="B8" s="15" t="s">
        <v>9</v>
      </c>
      <c r="C8" s="6"/>
      <c r="D8" s="6"/>
      <c r="E8" s="6"/>
      <c r="F8" s="6"/>
      <c r="G8" s="6"/>
      <c r="H8" s="6"/>
      <c r="I8" s="6"/>
      <c r="J8" s="6"/>
      <c r="K8" s="6"/>
      <c r="L8" s="6"/>
      <c r="M8" s="2"/>
      <c r="N8" s="9"/>
      <c r="O8" s="9"/>
      <c r="P8" s="10"/>
    </row>
    <row r="9" spans="1:16" x14ac:dyDescent="0.25">
      <c r="A9" s="6" t="s">
        <v>18</v>
      </c>
      <c r="B9" s="16" t="s">
        <v>12</v>
      </c>
      <c r="C9" s="3"/>
      <c r="D9" s="3"/>
      <c r="E9" s="3">
        <v>20</v>
      </c>
      <c r="F9" s="3">
        <v>13</v>
      </c>
      <c r="G9" s="6"/>
      <c r="H9" s="6"/>
      <c r="I9" s="6"/>
      <c r="J9" s="6"/>
      <c r="K9" s="6">
        <f t="shared" ref="K9:L16" si="0">C9+E9+G9+I9</f>
        <v>20</v>
      </c>
      <c r="L9" s="6">
        <f t="shared" si="0"/>
        <v>13</v>
      </c>
      <c r="M9" s="2">
        <f t="shared" ref="M9:M17" si="1">L9+K9</f>
        <v>33</v>
      </c>
      <c r="N9" s="9">
        <v>1</v>
      </c>
      <c r="O9" s="9">
        <v>1</v>
      </c>
      <c r="P9" s="10">
        <f t="shared" ref="P9" si="2">+N9+O9</f>
        <v>2</v>
      </c>
    </row>
    <row r="10" spans="1:16" x14ac:dyDescent="0.25">
      <c r="A10" s="6" t="s">
        <v>19</v>
      </c>
      <c r="B10" s="16" t="s">
        <v>5</v>
      </c>
      <c r="C10" s="3"/>
      <c r="D10" s="3"/>
      <c r="E10" s="3"/>
      <c r="F10" s="3"/>
      <c r="G10" s="6"/>
      <c r="H10" s="6"/>
      <c r="I10" s="6">
        <v>22</v>
      </c>
      <c r="J10" s="6"/>
      <c r="K10" s="6">
        <f t="shared" si="0"/>
        <v>22</v>
      </c>
      <c r="L10" s="6"/>
      <c r="M10" s="2">
        <f t="shared" si="1"/>
        <v>22</v>
      </c>
      <c r="N10" s="9"/>
      <c r="O10" s="9"/>
      <c r="P10" s="10"/>
    </row>
    <row r="11" spans="1:16" x14ac:dyDescent="0.25">
      <c r="A11" s="6" t="s">
        <v>19</v>
      </c>
      <c r="B11" s="16" t="s">
        <v>34</v>
      </c>
      <c r="C11" s="3"/>
      <c r="D11" s="3"/>
      <c r="E11" s="3"/>
      <c r="F11" s="3"/>
      <c r="G11" s="6"/>
      <c r="H11" s="6"/>
      <c r="I11" s="6">
        <v>2</v>
      </c>
      <c r="J11" s="6"/>
      <c r="K11" s="6">
        <f t="shared" si="0"/>
        <v>2</v>
      </c>
      <c r="L11" s="6"/>
      <c r="M11" s="2">
        <f t="shared" si="1"/>
        <v>2</v>
      </c>
      <c r="N11" s="9"/>
      <c r="O11" s="9"/>
      <c r="P11" s="10"/>
    </row>
    <row r="12" spans="1:16" x14ac:dyDescent="0.25">
      <c r="A12" s="1" t="s">
        <v>20</v>
      </c>
      <c r="B12" s="15" t="s">
        <v>10</v>
      </c>
      <c r="C12" s="3"/>
      <c r="D12" s="3"/>
      <c r="E12" s="3"/>
      <c r="F12" s="3"/>
      <c r="G12" s="6"/>
      <c r="H12" s="6"/>
      <c r="I12" s="6"/>
      <c r="J12" s="6"/>
      <c r="K12" s="6"/>
      <c r="L12" s="6"/>
      <c r="M12" s="2"/>
      <c r="N12" s="9"/>
      <c r="O12" s="9"/>
      <c r="P12" s="10"/>
    </row>
    <row r="13" spans="1:16" x14ac:dyDescent="0.25">
      <c r="A13" s="6" t="s">
        <v>21</v>
      </c>
      <c r="B13" s="16" t="s">
        <v>13</v>
      </c>
      <c r="C13" s="3">
        <v>15</v>
      </c>
      <c r="D13" s="3"/>
      <c r="E13" s="3">
        <v>150</v>
      </c>
      <c r="F13" s="3">
        <v>50</v>
      </c>
      <c r="G13" s="6"/>
      <c r="H13" s="6"/>
      <c r="I13" s="6">
        <v>122</v>
      </c>
      <c r="J13" s="6"/>
      <c r="K13" s="6">
        <f t="shared" ref="K13:L17" si="3">C13+E13+G13+I13</f>
        <v>287</v>
      </c>
      <c r="L13" s="6">
        <f t="shared" si="0"/>
        <v>50</v>
      </c>
      <c r="M13" s="2">
        <f t="shared" si="1"/>
        <v>337</v>
      </c>
      <c r="N13" s="9">
        <v>8</v>
      </c>
      <c r="O13" s="9"/>
      <c r="P13" s="10">
        <f t="shared" ref="P13:P16" si="4">+N13+O13</f>
        <v>8</v>
      </c>
    </row>
    <row r="14" spans="1:16" ht="30" customHeight="1" x14ac:dyDescent="0.25">
      <c r="A14" s="6" t="s">
        <v>22</v>
      </c>
      <c r="B14" s="16" t="s">
        <v>7</v>
      </c>
      <c r="C14" s="3">
        <v>15</v>
      </c>
      <c r="D14" s="3"/>
      <c r="E14" s="3">
        <v>95</v>
      </c>
      <c r="F14" s="3">
        <v>65</v>
      </c>
      <c r="G14" s="6"/>
      <c r="H14" s="6"/>
      <c r="I14" s="6">
        <v>65</v>
      </c>
      <c r="J14" s="3">
        <v>20</v>
      </c>
      <c r="K14" s="6">
        <f t="shared" si="3"/>
        <v>175</v>
      </c>
      <c r="L14" s="6">
        <f t="shared" si="0"/>
        <v>85</v>
      </c>
      <c r="M14" s="2">
        <f t="shared" si="1"/>
        <v>260</v>
      </c>
      <c r="N14" s="9">
        <v>12</v>
      </c>
      <c r="O14" s="9"/>
      <c r="P14" s="10">
        <f t="shared" si="4"/>
        <v>12</v>
      </c>
    </row>
    <row r="15" spans="1:16" ht="30" customHeight="1" x14ac:dyDescent="0.25">
      <c r="A15" s="6" t="s">
        <v>23</v>
      </c>
      <c r="B15" s="16" t="s">
        <v>14</v>
      </c>
      <c r="C15" s="3">
        <v>15</v>
      </c>
      <c r="D15" s="3"/>
      <c r="E15" s="3">
        <v>70</v>
      </c>
      <c r="F15" s="3">
        <v>40</v>
      </c>
      <c r="G15" s="6"/>
      <c r="H15" s="6"/>
      <c r="I15" s="6">
        <v>50</v>
      </c>
      <c r="J15" s="6"/>
      <c r="K15" s="6">
        <f t="shared" si="3"/>
        <v>135</v>
      </c>
      <c r="L15" s="6">
        <f t="shared" si="0"/>
        <v>40</v>
      </c>
      <c r="M15" s="2">
        <f t="shared" si="1"/>
        <v>175</v>
      </c>
      <c r="N15" s="9">
        <v>6</v>
      </c>
      <c r="O15" s="9"/>
      <c r="P15" s="10">
        <f t="shared" si="4"/>
        <v>6</v>
      </c>
    </row>
    <row r="16" spans="1:16" x14ac:dyDescent="0.25">
      <c r="A16" s="6" t="s">
        <v>24</v>
      </c>
      <c r="B16" s="16" t="s">
        <v>8</v>
      </c>
      <c r="C16" s="3"/>
      <c r="D16" s="3"/>
      <c r="E16" s="3">
        <v>27</v>
      </c>
      <c r="F16" s="3">
        <v>22</v>
      </c>
      <c r="G16" s="6"/>
      <c r="H16" s="6"/>
      <c r="I16" s="6">
        <v>20</v>
      </c>
      <c r="J16" s="6"/>
      <c r="K16" s="6">
        <f t="shared" si="3"/>
        <v>47</v>
      </c>
      <c r="L16" s="6">
        <f t="shared" si="0"/>
        <v>22</v>
      </c>
      <c r="M16" s="2">
        <f t="shared" si="1"/>
        <v>69</v>
      </c>
      <c r="N16" s="9">
        <v>1</v>
      </c>
      <c r="O16" s="9"/>
      <c r="P16" s="10">
        <f t="shared" si="4"/>
        <v>1</v>
      </c>
    </row>
    <row r="17" spans="1:16" x14ac:dyDescent="0.25">
      <c r="A17" s="6" t="s">
        <v>25</v>
      </c>
      <c r="B17" s="16" t="s">
        <v>6</v>
      </c>
      <c r="C17" s="3"/>
      <c r="D17" s="3"/>
      <c r="E17" s="3">
        <v>78</v>
      </c>
      <c r="F17" s="3">
        <v>30</v>
      </c>
      <c r="G17" s="6"/>
      <c r="H17" s="6"/>
      <c r="I17" s="6">
        <v>62</v>
      </c>
      <c r="J17" s="6"/>
      <c r="K17" s="6">
        <f t="shared" si="3"/>
        <v>140</v>
      </c>
      <c r="L17" s="6">
        <f t="shared" si="3"/>
        <v>30</v>
      </c>
      <c r="M17" s="2">
        <f t="shared" si="1"/>
        <v>170</v>
      </c>
      <c r="N17" s="9">
        <v>2</v>
      </c>
      <c r="O17" s="9">
        <v>1</v>
      </c>
      <c r="P17" s="10">
        <v>3</v>
      </c>
    </row>
    <row r="18" spans="1:16" x14ac:dyDescent="0.25">
      <c r="A18" s="2"/>
      <c r="B18" s="15" t="s">
        <v>11</v>
      </c>
      <c r="C18" s="17">
        <f>SUM(C8:C17)</f>
        <v>45</v>
      </c>
      <c r="D18" s="17"/>
      <c r="E18" s="17">
        <f>SUM(E8:E17)</f>
        <v>440</v>
      </c>
      <c r="F18" s="17">
        <f>SUM(F8:F17)</f>
        <v>220</v>
      </c>
      <c r="G18" s="18"/>
      <c r="H18" s="18"/>
      <c r="I18" s="18">
        <f>SUM(I8:I17)</f>
        <v>343</v>
      </c>
      <c r="J18" s="18">
        <f>SUM(J8:J17)</f>
        <v>20</v>
      </c>
      <c r="K18" s="18">
        <f>SUM(K8:K17)</f>
        <v>828</v>
      </c>
      <c r="L18" s="18">
        <f>SUM(L9:L17)</f>
        <v>240</v>
      </c>
      <c r="M18" s="19">
        <f>SUM(M8:M17)</f>
        <v>1068</v>
      </c>
      <c r="N18" s="19">
        <f t="shared" ref="N18:P18" si="5">SUM(N8:N17)</f>
        <v>30</v>
      </c>
      <c r="O18" s="19">
        <f t="shared" si="5"/>
        <v>2</v>
      </c>
      <c r="P18" s="19">
        <f t="shared" si="5"/>
        <v>32</v>
      </c>
    </row>
    <row r="19" spans="1:16" x14ac:dyDescent="0.25">
      <c r="N19" s="11"/>
      <c r="O19" s="11"/>
      <c r="P19" s="12"/>
    </row>
    <row r="20" spans="1:16" x14ac:dyDescent="0.25">
      <c r="A20" s="14" t="s">
        <v>32</v>
      </c>
      <c r="B20" s="14"/>
      <c r="K20" s="20"/>
      <c r="L20" s="20"/>
      <c r="N20" s="13"/>
      <c r="O20" s="13"/>
      <c r="P20" s="12"/>
    </row>
    <row r="21" spans="1:16" x14ac:dyDescent="0.25">
      <c r="A21" s="4" t="s">
        <v>35</v>
      </c>
    </row>
  </sheetData>
  <mergeCells count="11">
    <mergeCell ref="N4:P5"/>
    <mergeCell ref="A1:P1"/>
    <mergeCell ref="A2:P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CIOO Sofia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a_kalinova</dc:creator>
  <cp:lastModifiedBy>Rositsa Koleva</cp:lastModifiedBy>
  <cp:lastPrinted>2024-04-17T11:22:42Z</cp:lastPrinted>
  <dcterms:created xsi:type="dcterms:W3CDTF">2011-01-31T08:31:39Z</dcterms:created>
  <dcterms:modified xsi:type="dcterms:W3CDTF">2025-04-22T13:35:47Z</dcterms:modified>
</cp:coreProperties>
</file>